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52" windowHeight="962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<sst xmlns="http://schemas.openxmlformats.org/spreadsheetml/2006/main" count="54" uniqueCount="47">
  <si>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</si>
  <si>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</si>
  <si>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</si>
  <si>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</si>
  <si>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</si>
  <si>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</si>
  <si>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</si>
  <si>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</si>
  <si>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</si>
  <si>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</si>
  <si>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</si>
  <si>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</si>
  <si>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</si>
  <si>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</si>
  <si>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</si>
  <si>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</si>
  <si>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</si>
  <si>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</si>
  <si>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</si>
  <si>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</si>
  <si>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</si>
  <si>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</si>
  <si>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</si>
  <si>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</si>
  <si>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</si>
  <si>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</si>
  <si>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</si>
  <si>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</si>
  <si>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</si>
  <si>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</si>
  <si>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</si>
  <si>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</si>
  <si>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</si>
  <si>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</si>
  <si>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</si>
  <si>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</si>
  <si>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</si>
  <si>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</si>
  <si>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</si>
  <si>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</si>
  <si>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Precept raised to help cover costs for community actions in NDP</t>
  </si>
  <si>
    <t>Clerk's final salary payment for 2022/3 was not made until April 2023</t>
  </si>
  <si>
    <t xml:space="preserve"> </t>
  </si>
  <si>
    <t>Aston Ingham Parish Council</t>
  </si>
  <si>
    <t>Herefordshire</t>
  </si>
  <si>
    <t xml:space="preserve">NDP consultancy fees were £4438 more in 2021-2. </t>
  </si>
  <si>
    <t xml:space="preserve">Traffic calming costs in 2021-2 £1924.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</si>
</sst>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2" fillId="35" borderId="11" xfId="0" applyFont="1" applyFill="1" applyBorder="1" applyAlignment="1">
      <alignment wrapText="1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D1">
      <selection activeCell="O21" sqref="O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4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9"/>
    </row>
    <row r="2" spans="1:13" ht="15">
      <c r="A2" s="29" t="s">
        <v>17</v>
      </c>
      <c r="B2" s="24"/>
      <c r="C2" s="37" t="s">
        <v>43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44</v>
      </c>
      <c r="L3" s="9"/>
    </row>
    <row r="4" ht="13.5">
      <c r="A4" s="1" t="s">
        <v>36</v>
      </c>
    </row>
    <row r="5" spans="1:13" ht="99" customHeight="1">
      <c r="A5" s="50" t="s">
        <v>37</v>
      </c>
      <c r="B5" s="51"/>
      <c r="C5" s="51"/>
      <c r="D5" s="51"/>
      <c r="E5" s="51"/>
      <c r="F5" s="51"/>
      <c r="G5" s="51"/>
      <c r="H5" s="51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6" t="s">
        <v>2</v>
      </c>
      <c r="B11" s="46"/>
      <c r="C11" s="46"/>
      <c r="D11" s="8">
        <v>10110</v>
      </c>
      <c r="F11" s="8">
        <v>10059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7" t="s">
        <v>20</v>
      </c>
      <c r="B13" s="48"/>
      <c r="C13" s="49"/>
      <c r="D13" s="8">
        <v>8300</v>
      </c>
      <c r="F13" s="8">
        <v>10098</v>
      </c>
      <c r="G13" s="5">
        <f>F13-D13</f>
        <v>1798</v>
      </c>
      <c r="H13" s="6">
        <f>IF((D13&gt;F13),(D13-F13)/D13,IF(D13&lt;F13,-(D13-F13)/D13,IF(D13=F13,0)))</f>
        <v>0.2166265060240964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">
        <v>40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3" t="s">
        <v>3</v>
      </c>
      <c r="B15" s="43"/>
      <c r="C15" s="43"/>
      <c r="D15" s="8">
        <v>7438</v>
      </c>
      <c r="F15" s="8">
        <v>8036</v>
      </c>
      <c r="G15" s="5">
        <f>F15-D15</f>
        <v>598</v>
      </c>
      <c r="H15" s="6">
        <f>IF((D15&gt;F15),(D15-F15)/D15,IF(D15&lt;F15,-(D15-F15)/D15,IF(D15=F15,0)))</f>
        <v>0.0803979564399032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3" t="s">
        <v>4</v>
      </c>
      <c r="B17" s="43"/>
      <c r="C17" s="43"/>
      <c r="D17" s="8">
        <v>4104</v>
      </c>
      <c r="F17" s="8">
        <v>3078</v>
      </c>
      <c r="G17" s="5">
        <f>F17-D17</f>
        <v>-1026</v>
      </c>
      <c r="H17" s="6">
        <f>IF((D17&gt;F17),(D17-F17)/D17,IF(D17&lt;F17,-(D17-F17)/D17,IF(D17=F17,0)))</f>
        <v>0.25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42" t="s">
        <v>41</v>
      </c>
      <c r="N17" s="13"/>
    </row>
    <row r="18" spans="4:14" ht="14.25" thickBot="1">
      <c r="D18" s="5"/>
      <c r="F18" s="5"/>
      <c r="G18" s="5"/>
      <c r="H18" s="6"/>
      <c r="K18" s="4"/>
      <c r="L18" s="4"/>
      <c r="M18" s="12" t="s">
        <v>42</v>
      </c>
      <c r="N18" s="23"/>
    </row>
    <row r="19" spans="1:14" ht="19.5" customHeight="1" thickBot="1">
      <c r="A19" s="43" t="s">
        <v>7</v>
      </c>
      <c r="B19" s="43"/>
      <c r="C19" s="43"/>
      <c r="D19" s="8"/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3" t="s">
        <v>21</v>
      </c>
      <c r="B21" s="43"/>
      <c r="C21" s="43"/>
      <c r="D21" s="8">
        <v>11685</v>
      </c>
      <c r="F21" s="8">
        <v>6288</v>
      </c>
      <c r="G21" s="5">
        <f>F21-D21</f>
        <v>-5397</v>
      </c>
      <c r="H21" s="6">
        <f>IF((D21&gt;F21),(D21-F21)/D21,IF(D21&lt;F21,-(D21-F21)/D21,IF(D21=F21,0)))</f>
        <v>0.4618741976893453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42" t="s">
        <v>45</v>
      </c>
      <c r="N21" s="13" t="s">
        <v>46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10059</v>
      </c>
      <c r="F23" s="2">
        <f>F11+F13+F15-F17-F19-F21</f>
        <v>18827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10059</v>
      </c>
      <c r="F26" s="8">
        <v>18827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3" t="s">
        <v>8</v>
      </c>
      <c r="B28" s="43"/>
      <c r="C28" s="43"/>
      <c r="D28" s="8"/>
      <c r="F28" s="8"/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3" t="s">
        <v>6</v>
      </c>
      <c r="B30" s="43"/>
      <c r="C30" s="43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AI Parish Council</cp:lastModifiedBy>
  <cp:lastPrinted>2023-06-20T16:20:10Z</cp:lastPrinted>
  <dcterms:created xsi:type="dcterms:W3CDTF">2012-07-11T10:01:28Z</dcterms:created>
  <dcterms:modified xsi:type="dcterms:W3CDTF">2023-06-20T16:22:02Z</dcterms:modified>
  <cp:category/>
  <cp:version/>
  <cp:contentType/>
  <cp:contentStatus/>
</cp:coreProperties>
</file>